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SDIPI\Desktop\СПЕЦИАЛИСТ ПО КАДРАМ\Н сайт уч. год\"/>
    </mc:Choice>
  </mc:AlternateContent>
  <bookViews>
    <workbookView xWindow="0" yWindow="0" windowWidth="11820" windowHeight="6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G81" i="1"/>
  <c r="J119" i="1"/>
  <c r="J62" i="1"/>
  <c r="H81" i="1"/>
  <c r="F100" i="1"/>
  <c r="J195" i="1"/>
  <c r="G195" i="1"/>
  <c r="I195" i="1"/>
  <c r="H195" i="1"/>
  <c r="H176" i="1"/>
  <c r="I176" i="1"/>
  <c r="J176" i="1"/>
  <c r="G176" i="1"/>
  <c r="G157" i="1"/>
  <c r="J157" i="1"/>
  <c r="I157" i="1"/>
  <c r="H157" i="1"/>
  <c r="I138" i="1"/>
  <c r="H138" i="1"/>
  <c r="J138" i="1"/>
  <c r="G138" i="1"/>
  <c r="H119" i="1"/>
  <c r="G119" i="1"/>
  <c r="I119" i="1"/>
  <c r="H100" i="1"/>
  <c r="J100" i="1"/>
  <c r="I100" i="1"/>
  <c r="G100" i="1"/>
  <c r="J81" i="1"/>
  <c r="F62" i="1"/>
  <c r="H62" i="1"/>
  <c r="J43" i="1"/>
  <c r="I43" i="1"/>
  <c r="H43" i="1"/>
  <c r="F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<sst xmlns="http://schemas.openxmlformats.org/spreadsheetml/2006/main" count="263" uniqueCount="86">
  <si>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</si>
  <si>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</si>
  <si>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</si>
  <si>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</si>
  <si>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</si>
  <si>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</si>
  <si>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</si>
  <si>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</si>
  <si>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</si>
  <si>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</si>
  <si>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</si>
  <si>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</si>
  <si>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</si>
  <si>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</si>
  <si>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</si>
  <si>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</si>
  <si>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</si>
  <si>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</si>
  <si>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</si>
  <si>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</si>
  <si>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</si>
  <si>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</si>
  <si>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</si>
  <si>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</si>
  <si>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</si>
  <si>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</si>
  <si>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</si>
  <si>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</si>
  <si>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</si>
  <si>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</si>
  <si>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</si>
  <si>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</si>
  <si>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</si>
  <si>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</si>
  <si>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</si>
  <si>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</si>
  <si>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</si>
  <si>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</si>
  <si>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тушеная</t>
  </si>
  <si>
    <t>сок персиковый</t>
  </si>
  <si>
    <t>хлеб пшеничный</t>
  </si>
  <si>
    <t>пром</t>
  </si>
  <si>
    <t>МБОУ Владимирская СОШ</t>
  </si>
  <si>
    <t>Директор</t>
  </si>
  <si>
    <t>свежий огурец долькой</t>
  </si>
  <si>
    <t>54-2з-2020</t>
  </si>
  <si>
    <t>борщ из свежей капусты с картофелем, сметаной и говядиной</t>
  </si>
  <si>
    <t>печень (говяжья) по строгановски</t>
  </si>
  <si>
    <t>картофельное пюре</t>
  </si>
  <si>
    <t>компот из сухофруктов</t>
  </si>
  <si>
    <t>свежий помидор долькой</t>
  </si>
  <si>
    <t>54-3з-2020</t>
  </si>
  <si>
    <t>суп картофельный с горохом и куриным бедром (п/ф выс окой стпени готовности)</t>
  </si>
  <si>
    <t>рыба тушеная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</si>
  <si>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</si>
  <si>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</si>
  <si>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</si>
  <si>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</si>
  <si>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Л.А.Нестеренко</t>
  </si>
  <si>
    <t>биточек из говядины с маслом сливочным</t>
  </si>
  <si>
    <t>каша перловая</t>
  </si>
  <si>
    <t>кисель из кураги</t>
  </si>
  <si>
    <t>Рассольник"Ленинградский" с говядиной</t>
  </si>
  <si>
    <t>филе куриное тушеное (п/ф высокой степени готовности)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</si>
  <si>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</si>
  <si>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</si>
  <si>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</si>
  <si>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</si>
  <si>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</si>
  <si>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</si>
  <si>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</si>
  <si>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</si>
  <si>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</si>
  <si>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</si>
  <si>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каша гречневая</t>
  </si>
  <si>
    <t>компот из изюма</t>
  </si>
  <si>
    <t>свекла отварная с маслом растительным</t>
  </si>
  <si>
    <t>суп картофельный  с крупой</t>
  </si>
  <si>
    <t>рыба, тушеная в томате с овощами</t>
  </si>
  <si>
    <t>суп картофельный с макаронными изделиями и куриным бедром (п/ф высокой степени готовности)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</si>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</sst>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42</v>
      </c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58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45535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0.48</v>
      </c>
      <c r="H14" s="44">
        <v>1.56</v>
      </c>
      <c r="I14" s="44">
        <v>4.1399999999999997</v>
      </c>
      <c r="J14" s="44">
        <v>51.22</v>
      </c>
      <c r="K14" s="45">
        <v>612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5.25</v>
      </c>
      <c r="H15" s="44">
        <v>6.5</v>
      </c>
      <c r="I15" s="44">
        <v>7.5</v>
      </c>
      <c r="J15" s="44">
        <v>186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8.64</v>
      </c>
      <c r="H16" s="44">
        <v>6.12</v>
      </c>
      <c r="I16" s="44">
        <v>2.79</v>
      </c>
      <c r="J16" s="44">
        <v>206.64</v>
      </c>
      <c r="K16" s="45">
        <v>451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4.13</v>
      </c>
      <c r="H17" s="44">
        <v>6.22</v>
      </c>
      <c r="I17" s="44">
        <v>27.82</v>
      </c>
      <c r="J17" s="44">
        <v>139.94999999999999</v>
      </c>
      <c r="K17" s="45">
        <v>43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/>
      <c r="H18" s="44"/>
      <c r="I18" s="44">
        <v>12.4</v>
      </c>
      <c r="J18" s="44">
        <v>51</v>
      </c>
      <c r="K18" s="45">
        <v>699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60</v>
      </c>
      <c r="G19" s="44">
        <v>4.42</v>
      </c>
      <c r="H19" s="44">
        <v>2.7</v>
      </c>
      <c r="I19" s="44">
        <v>26.1</v>
      </c>
      <c r="J19" s="44">
        <v>92</v>
      </c>
      <c r="K19" s="45" t="s">
        <v>41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22.92</v>
      </c>
      <c r="H23" s="20">
        <f t="shared" si="1"/>
        <v>23.099999999999998</v>
      </c>
      <c r="I23" s="20">
        <f t="shared" si="1"/>
        <v>80.75</v>
      </c>
      <c r="J23" s="20">
        <f t="shared" si="1"/>
        <v>726.81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770</v>
      </c>
      <c r="G24" s="33">
        <f t="shared" ref="G24:J24" si="2">G13+G23</f>
        <v>22.92</v>
      </c>
      <c r="H24" s="33">
        <f t="shared" si="2"/>
        <v>23.099999999999998</v>
      </c>
      <c r="I24" s="33">
        <f t="shared" si="2"/>
        <v>80.75</v>
      </c>
      <c r="J24" s="33">
        <f t="shared" si="2"/>
        <v>726.81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60</v>
      </c>
      <c r="G33" s="44">
        <v>1.44</v>
      </c>
      <c r="H33" s="44"/>
      <c r="I33" s="44">
        <v>2.52</v>
      </c>
      <c r="J33" s="44">
        <v>53.4</v>
      </c>
      <c r="K33" s="45" t="s">
        <v>45</v>
      </c>
    </row>
    <row r="34" spans="1:11" ht="25.5" x14ac:dyDescent="0.25">
      <c r="A34" s="15"/>
      <c r="B34" s="16"/>
      <c r="C34" s="11"/>
      <c r="D34" s="7" t="s">
        <v>27</v>
      </c>
      <c r="E34" s="43" t="s">
        <v>46</v>
      </c>
      <c r="F34" s="44">
        <v>275</v>
      </c>
      <c r="G34" s="44">
        <v>6</v>
      </c>
      <c r="H34" s="44">
        <v>3.75</v>
      </c>
      <c r="I34" s="44">
        <v>8.75</v>
      </c>
      <c r="J34" s="44">
        <v>199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 t="s">
        <v>47</v>
      </c>
      <c r="F35" s="44">
        <v>90</v>
      </c>
      <c r="G35" s="44">
        <v>7</v>
      </c>
      <c r="H35" s="44">
        <v>14</v>
      </c>
      <c r="I35" s="44">
        <v>6.6</v>
      </c>
      <c r="J35" s="44">
        <v>232.56</v>
      </c>
      <c r="K35" s="45">
        <v>431</v>
      </c>
    </row>
    <row r="36" spans="1:11" ht="15" x14ac:dyDescent="0.25">
      <c r="A36" s="15"/>
      <c r="B36" s="16"/>
      <c r="C36" s="11"/>
      <c r="D36" s="7" t="s">
        <v>29</v>
      </c>
      <c r="E36" s="43" t="s">
        <v>48</v>
      </c>
      <c r="F36" s="44">
        <v>200</v>
      </c>
      <c r="G36" s="44">
        <v>3.1</v>
      </c>
      <c r="H36" s="44">
        <v>6</v>
      </c>
      <c r="I36" s="44">
        <v>39.700000000000003</v>
      </c>
      <c r="J36" s="44">
        <v>185.38</v>
      </c>
      <c r="K36" s="45">
        <v>520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0.6</v>
      </c>
      <c r="H37" s="44"/>
      <c r="I37" s="44">
        <v>29</v>
      </c>
      <c r="J37" s="44">
        <v>111.2</v>
      </c>
      <c r="K37" s="45">
        <v>638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60</v>
      </c>
      <c r="G38" s="44">
        <v>4.42</v>
      </c>
      <c r="H38" s="44">
        <v>2.7</v>
      </c>
      <c r="I38" s="44">
        <v>26.1</v>
      </c>
      <c r="J38" s="44">
        <v>92</v>
      </c>
      <c r="K38" s="45" t="s">
        <v>41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885</v>
      </c>
      <c r="G42" s="20">
        <f t="shared" ref="G42" si="7">SUM(G33:G41)</f>
        <v>22.560000000000002</v>
      </c>
      <c r="H42" s="20">
        <f t="shared" ref="H42" si="8">SUM(H33:H41)</f>
        <v>26.45</v>
      </c>
      <c r="I42" s="20">
        <f t="shared" ref="I42" si="9">SUM(I33:I41)</f>
        <v>112.66999999999999</v>
      </c>
      <c r="J42" s="20">
        <f t="shared" ref="J42" si="10">SUM(J33:J41)</f>
        <v>873.54000000000008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885</v>
      </c>
      <c r="G43" s="33">
        <f t="shared" ref="G43" si="11">G32+G42</f>
        <v>22.560000000000002</v>
      </c>
      <c r="H43" s="33">
        <f t="shared" ref="H43" si="12">H32+H42</f>
        <v>26.45</v>
      </c>
      <c r="I43" s="33">
        <f t="shared" ref="I43" si="13">I32+I42</f>
        <v>112.66999999999999</v>
      </c>
      <c r="J43" s="33">
        <f t="shared" ref="J43" si="14">J32+J42</f>
        <v>873.54000000000008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0.61</v>
      </c>
      <c r="H52" s="44"/>
      <c r="I52" s="44">
        <v>3.38</v>
      </c>
      <c r="J52" s="44">
        <v>30.46</v>
      </c>
      <c r="K52" s="45" t="s">
        <v>51</v>
      </c>
    </row>
    <row r="53" spans="1:11" ht="25.5" x14ac:dyDescent="0.25">
      <c r="A53" s="24"/>
      <c r="B53" s="16"/>
      <c r="C53" s="11"/>
      <c r="D53" s="7" t="s">
        <v>27</v>
      </c>
      <c r="E53" s="43" t="s">
        <v>52</v>
      </c>
      <c r="F53" s="44">
        <v>270</v>
      </c>
      <c r="G53" s="44">
        <v>2.25</v>
      </c>
      <c r="H53" s="44">
        <v>3.5</v>
      </c>
      <c r="I53" s="44">
        <v>18</v>
      </c>
      <c r="J53" s="44">
        <v>135</v>
      </c>
      <c r="K53" s="45">
        <v>139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100</v>
      </c>
      <c r="G54" s="44">
        <v>12</v>
      </c>
      <c r="H54" s="44">
        <v>10.63</v>
      </c>
      <c r="I54" s="44">
        <v>10.62</v>
      </c>
      <c r="J54" s="44">
        <v>213.4</v>
      </c>
      <c r="K54" s="45">
        <v>383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0.54</v>
      </c>
      <c r="H55" s="44">
        <v>4.8600000000000003</v>
      </c>
      <c r="I55" s="44">
        <v>32.770000000000003</v>
      </c>
      <c r="J55" s="44">
        <v>180.3</v>
      </c>
      <c r="K55" s="45">
        <v>302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/>
      <c r="H56" s="44"/>
      <c r="I56" s="44">
        <v>12.4</v>
      </c>
      <c r="J56" s="44">
        <v>96</v>
      </c>
      <c r="K56" s="45">
        <v>631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60</v>
      </c>
      <c r="G57" s="44">
        <v>4.42</v>
      </c>
      <c r="H57" s="44">
        <v>2.7</v>
      </c>
      <c r="I57" s="44">
        <v>26.1</v>
      </c>
      <c r="J57" s="44">
        <v>92</v>
      </c>
      <c r="K57" s="45" t="s">
        <v>41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19.82</v>
      </c>
      <c r="H61" s="20">
        <f t="shared" ref="H61" si="20">SUM(H52:H60)</f>
        <v>21.69</v>
      </c>
      <c r="I61" s="20">
        <f t="shared" ref="I61" si="21">SUM(I52:I60)</f>
        <v>103.27000000000001</v>
      </c>
      <c r="J61" s="20">
        <f t="shared" ref="J61" si="22">SUM(J52:J60)</f>
        <v>747.16000000000008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840</v>
      </c>
      <c r="G62" s="33">
        <f t="shared" ref="G62" si="23">G51+G61</f>
        <v>19.82</v>
      </c>
      <c r="H62" s="33">
        <f t="shared" ref="H62" si="24">H51+H61</f>
        <v>21.69</v>
      </c>
      <c r="I62" s="33">
        <f t="shared" ref="I62" si="25">I51+I61</f>
        <v>103.27000000000001</v>
      </c>
      <c r="J62" s="33">
        <f t="shared" ref="J62" si="26">J51+J61</f>
        <v>747.16000000000008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60</v>
      </c>
      <c r="G71" s="44">
        <v>2.16</v>
      </c>
      <c r="H71" s="44">
        <v>6.84</v>
      </c>
      <c r="I71" s="44">
        <v>11.7</v>
      </c>
      <c r="J71" s="44">
        <v>58.8</v>
      </c>
      <c r="K71" s="45">
        <v>614</v>
      </c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275</v>
      </c>
      <c r="G72" s="44">
        <v>6</v>
      </c>
      <c r="H72" s="44">
        <v>3</v>
      </c>
      <c r="I72" s="44">
        <v>4.25</v>
      </c>
      <c r="J72" s="44">
        <v>168.8</v>
      </c>
      <c r="K72" s="45">
        <v>138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9.09</v>
      </c>
      <c r="H73" s="44">
        <v>12.87</v>
      </c>
      <c r="I73" s="44">
        <v>1.71</v>
      </c>
      <c r="J73" s="44">
        <v>216.6</v>
      </c>
      <c r="K73" s="45" t="s">
        <v>41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2.4</v>
      </c>
      <c r="H74" s="44">
        <v>0.52</v>
      </c>
      <c r="I74" s="44">
        <v>23.85</v>
      </c>
      <c r="J74" s="44">
        <v>121.4</v>
      </c>
      <c r="K74" s="45">
        <v>186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0.6</v>
      </c>
      <c r="H75" s="44"/>
      <c r="I75" s="44">
        <v>29</v>
      </c>
      <c r="J75" s="44">
        <v>111.2</v>
      </c>
      <c r="K75" s="45">
        <v>643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60</v>
      </c>
      <c r="G76" s="44">
        <v>4.42</v>
      </c>
      <c r="H76" s="44">
        <v>2.7</v>
      </c>
      <c r="I76" s="44">
        <v>26.1</v>
      </c>
      <c r="J76" s="44">
        <v>92</v>
      </c>
      <c r="K76" s="45" t="s">
        <v>41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835</v>
      </c>
      <c r="G80" s="20">
        <f t="shared" ref="G80" si="31">SUM(G71:G79)</f>
        <v>24.67</v>
      </c>
      <c r="H80" s="20">
        <f t="shared" ref="H80" si="32">SUM(H71:H79)</f>
        <v>25.93</v>
      </c>
      <c r="I80" s="20">
        <f t="shared" ref="I80" si="33">SUM(I71:I79)</f>
        <v>96.610000000000014</v>
      </c>
      <c r="J80" s="20">
        <f t="shared" ref="J80" si="34">SUM(J71:J79)</f>
        <v>768.80000000000007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835</v>
      </c>
      <c r="G81" s="33">
        <f t="shared" ref="G81" si="35">G70+G80</f>
        <v>24.67</v>
      </c>
      <c r="H81" s="33">
        <f t="shared" ref="H81" si="36">H70+H80</f>
        <v>25.93</v>
      </c>
      <c r="I81" s="33">
        <f t="shared" ref="I81" si="37">I70+I80</f>
        <v>96.610000000000014</v>
      </c>
      <c r="J81" s="33">
        <f t="shared" ref="J81" si="38">J70+J80</f>
        <v>768.80000000000007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44</v>
      </c>
      <c r="F90" s="44">
        <v>60</v>
      </c>
      <c r="G90" s="44">
        <v>1.44</v>
      </c>
      <c r="H90" s="44"/>
      <c r="I90" s="44">
        <v>2.52</v>
      </c>
      <c r="J90" s="44">
        <v>53.4</v>
      </c>
      <c r="K90" s="45" t="s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62</v>
      </c>
      <c r="F91" s="44">
        <v>265</v>
      </c>
      <c r="G91" s="44">
        <v>6.25</v>
      </c>
      <c r="H91" s="44">
        <v>3</v>
      </c>
      <c r="I91" s="44">
        <v>15.75</v>
      </c>
      <c r="J91" s="44">
        <v>184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63</v>
      </c>
      <c r="F92" s="44">
        <v>90</v>
      </c>
      <c r="G92" s="44">
        <v>13.1</v>
      </c>
      <c r="H92" s="44">
        <v>16.899999999999999</v>
      </c>
      <c r="I92" s="44">
        <v>9</v>
      </c>
      <c r="J92" s="44">
        <v>204.96</v>
      </c>
      <c r="K92" s="45">
        <v>488</v>
      </c>
    </row>
    <row r="93" spans="1:11" ht="15" x14ac:dyDescent="0.25">
      <c r="A93" s="24"/>
      <c r="B93" s="16"/>
      <c r="C93" s="11"/>
      <c r="D93" s="7" t="s">
        <v>29</v>
      </c>
      <c r="E93" s="43" t="s">
        <v>64</v>
      </c>
      <c r="F93" s="44">
        <v>200</v>
      </c>
      <c r="G93" s="44">
        <v>1.95</v>
      </c>
      <c r="H93" s="44">
        <v>8.82</v>
      </c>
      <c r="I93" s="44">
        <v>15.3</v>
      </c>
      <c r="J93" s="44">
        <v>170.7</v>
      </c>
      <c r="K93" s="45">
        <v>216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0.8</v>
      </c>
      <c r="H94" s="44">
        <v>0.6</v>
      </c>
      <c r="I94" s="44">
        <v>22</v>
      </c>
      <c r="J94" s="44">
        <v>121</v>
      </c>
      <c r="K94" s="45" t="s">
        <v>41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60</v>
      </c>
      <c r="G95" s="44">
        <v>4.42</v>
      </c>
      <c r="H95" s="44">
        <v>2.7</v>
      </c>
      <c r="I95" s="44">
        <v>26.1</v>
      </c>
      <c r="J95" s="44">
        <v>92</v>
      </c>
      <c r="K95" s="45" t="s">
        <v>41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875</v>
      </c>
      <c r="G99" s="20">
        <f t="shared" ref="G99" si="43">SUM(G90:G98)</f>
        <v>27.96</v>
      </c>
      <c r="H99" s="20">
        <f t="shared" ref="H99" si="44">SUM(H90:H98)</f>
        <v>32.020000000000003</v>
      </c>
      <c r="I99" s="20">
        <f t="shared" ref="I99" si="45">SUM(I90:I98)</f>
        <v>90.669999999999987</v>
      </c>
      <c r="J99" s="20">
        <f t="shared" ref="J99" si="46">SUM(J90:J98)</f>
        <v>826.06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875</v>
      </c>
      <c r="G100" s="33">
        <f t="shared" ref="G100" si="47">G89+G99</f>
        <v>27.96</v>
      </c>
      <c r="H100" s="33">
        <f t="shared" ref="H100" si="48">H89+H99</f>
        <v>32.020000000000003</v>
      </c>
      <c r="I100" s="33">
        <f t="shared" ref="I100" si="49">I89+I99</f>
        <v>90.669999999999987</v>
      </c>
      <c r="J100" s="33">
        <f t="shared" ref="J100" si="50">J89+J99</f>
        <v>826.06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50</v>
      </c>
      <c r="F109" s="44">
        <v>60</v>
      </c>
      <c r="G109" s="44">
        <v>0.61</v>
      </c>
      <c r="H109" s="44"/>
      <c r="I109" s="44">
        <v>3.38</v>
      </c>
      <c r="J109" s="44">
        <v>30.46</v>
      </c>
      <c r="K109" s="45" t="s">
        <v>51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275</v>
      </c>
      <c r="G110" s="44">
        <v>6.25</v>
      </c>
      <c r="H110" s="44">
        <v>3</v>
      </c>
      <c r="I110" s="44">
        <v>14.75</v>
      </c>
      <c r="J110" s="44">
        <v>189</v>
      </c>
      <c r="K110" s="45">
        <v>124</v>
      </c>
    </row>
    <row r="111" spans="1:11" ht="15" x14ac:dyDescent="0.25">
      <c r="A111" s="24"/>
      <c r="B111" s="16"/>
      <c r="C111" s="11"/>
      <c r="D111" s="7" t="s">
        <v>28</v>
      </c>
      <c r="E111" s="43" t="s">
        <v>67</v>
      </c>
      <c r="F111" s="44">
        <v>100</v>
      </c>
      <c r="G111" s="44">
        <v>6.8</v>
      </c>
      <c r="H111" s="44">
        <v>7</v>
      </c>
      <c r="I111" s="44">
        <v>10.1</v>
      </c>
      <c r="J111" s="44">
        <v>197.08</v>
      </c>
      <c r="K111" s="45">
        <v>463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1.57</v>
      </c>
      <c r="H112" s="44">
        <v>0.54</v>
      </c>
      <c r="I112" s="44">
        <v>28</v>
      </c>
      <c r="J112" s="44">
        <v>132.30000000000001</v>
      </c>
      <c r="K112" s="45" t="s">
        <v>69</v>
      </c>
    </row>
    <row r="113" spans="1:11" ht="15" x14ac:dyDescent="0.2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/>
      <c r="H113" s="44"/>
      <c r="I113" s="44">
        <v>12.4</v>
      </c>
      <c r="J113" s="44">
        <v>91</v>
      </c>
      <c r="K113" s="45">
        <v>699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60</v>
      </c>
      <c r="G114" s="44">
        <v>4.42</v>
      </c>
      <c r="H114" s="44">
        <v>2.7</v>
      </c>
      <c r="I114" s="44">
        <v>26.1</v>
      </c>
      <c r="J114" s="44">
        <v>92</v>
      </c>
      <c r="K114" s="45" t="s">
        <v>41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845</v>
      </c>
      <c r="G118" s="20">
        <f t="shared" ref="G118:J118" si="52">SUM(G109:G117)</f>
        <v>19.649999999999999</v>
      </c>
      <c r="H118" s="20">
        <f t="shared" si="52"/>
        <v>13.239999999999998</v>
      </c>
      <c r="I118" s="20">
        <f t="shared" si="52"/>
        <v>94.72999999999999</v>
      </c>
      <c r="J118" s="20">
        <f t="shared" si="52"/>
        <v>731.84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845</v>
      </c>
      <c r="G119" s="33">
        <f t="shared" ref="G119" si="53">G108+G118</f>
        <v>19.649999999999999</v>
      </c>
      <c r="H119" s="33">
        <f t="shared" ref="H119" si="54">H108+H118</f>
        <v>13.239999999999998</v>
      </c>
      <c r="I119" s="33">
        <f t="shared" ref="I119" si="55">I108+I118</f>
        <v>94.72999999999999</v>
      </c>
      <c r="J119" s="33">
        <f t="shared" ref="J119" si="56">J108+J118</f>
        <v>731.84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60</v>
      </c>
      <c r="G128" s="44">
        <v>1.05</v>
      </c>
      <c r="H128" s="44">
        <v>0.1</v>
      </c>
      <c r="I128" s="44">
        <v>3.9</v>
      </c>
      <c r="J128" s="44">
        <v>63.9</v>
      </c>
      <c r="K128" s="45">
        <v>612</v>
      </c>
    </row>
    <row r="129" spans="1:11" ht="15" x14ac:dyDescent="0.25">
      <c r="A129" s="15"/>
      <c r="B129" s="16"/>
      <c r="C129" s="11"/>
      <c r="D129" s="7" t="s">
        <v>27</v>
      </c>
      <c r="E129" s="43" t="s">
        <v>72</v>
      </c>
      <c r="F129" s="44">
        <v>290</v>
      </c>
      <c r="G129" s="44">
        <v>3.75</v>
      </c>
      <c r="H129" s="44">
        <v>3.25</v>
      </c>
      <c r="I129" s="44">
        <v>45</v>
      </c>
      <c r="J129" s="44">
        <v>130</v>
      </c>
      <c r="K129" s="45">
        <v>114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100</v>
      </c>
      <c r="G130" s="44">
        <v>13</v>
      </c>
      <c r="H130" s="44">
        <v>7.2</v>
      </c>
      <c r="I130" s="44">
        <v>52.2</v>
      </c>
      <c r="J130" s="44">
        <v>162</v>
      </c>
      <c r="K130" s="45">
        <v>436</v>
      </c>
    </row>
    <row r="131" spans="1:11" ht="15" x14ac:dyDescent="0.2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5.5</v>
      </c>
      <c r="H131" s="44">
        <v>6.22</v>
      </c>
      <c r="I131" s="44">
        <v>37.1</v>
      </c>
      <c r="J131" s="44">
        <v>139.94999999999999</v>
      </c>
      <c r="K131" s="45">
        <v>186</v>
      </c>
    </row>
    <row r="132" spans="1:11" ht="15" x14ac:dyDescent="0.2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0.6</v>
      </c>
      <c r="H132" s="44"/>
      <c r="I132" s="44">
        <v>29</v>
      </c>
      <c r="J132" s="44">
        <v>141.19999999999999</v>
      </c>
      <c r="K132" s="45">
        <v>638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60</v>
      </c>
      <c r="G133" s="44">
        <v>4.42</v>
      </c>
      <c r="H133" s="44">
        <v>2.7</v>
      </c>
      <c r="I133" s="44">
        <v>26.1</v>
      </c>
      <c r="J133" s="44">
        <v>92</v>
      </c>
      <c r="K133" s="45" t="s">
        <v>41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28.32</v>
      </c>
      <c r="H137" s="20">
        <f t="shared" si="58"/>
        <v>19.47</v>
      </c>
      <c r="I137" s="20">
        <f t="shared" si="58"/>
        <v>193.29999999999998</v>
      </c>
      <c r="J137" s="20">
        <f t="shared" si="58"/>
        <v>729.05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860</v>
      </c>
      <c r="G138" s="33">
        <f t="shared" ref="G138" si="59">G127+G137</f>
        <v>28.32</v>
      </c>
      <c r="H138" s="33">
        <f t="shared" ref="H138" si="60">H127+H137</f>
        <v>19.47</v>
      </c>
      <c r="I138" s="33">
        <f t="shared" ref="I138" si="61">I127+I137</f>
        <v>193.29999999999998</v>
      </c>
      <c r="J138" s="33">
        <f t="shared" ref="J138" si="62">J127+J137</f>
        <v>729.05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76</v>
      </c>
      <c r="F147" s="44">
        <v>60</v>
      </c>
      <c r="G147" s="44">
        <v>1.02</v>
      </c>
      <c r="H147" s="44">
        <v>2.1800000000000002</v>
      </c>
      <c r="I147" s="44">
        <v>5.64</v>
      </c>
      <c r="J147" s="44">
        <v>54.45</v>
      </c>
      <c r="K147" s="45">
        <v>50</v>
      </c>
    </row>
    <row r="148" spans="1:11" ht="15" x14ac:dyDescent="0.25">
      <c r="A148" s="24"/>
      <c r="B148" s="16"/>
      <c r="C148" s="11"/>
      <c r="D148" s="7" t="s">
        <v>27</v>
      </c>
      <c r="E148" s="43" t="s">
        <v>77</v>
      </c>
      <c r="F148" s="44">
        <v>250</v>
      </c>
      <c r="G148" s="44">
        <v>6</v>
      </c>
      <c r="H148" s="44">
        <v>3</v>
      </c>
      <c r="I148" s="44">
        <v>4.25</v>
      </c>
      <c r="J148" s="44">
        <v>168.75</v>
      </c>
      <c r="K148" s="45">
        <v>138</v>
      </c>
    </row>
    <row r="149" spans="1:11" ht="15" x14ac:dyDescent="0.25">
      <c r="A149" s="24"/>
      <c r="B149" s="16"/>
      <c r="C149" s="11"/>
      <c r="D149" s="7" t="s">
        <v>28</v>
      </c>
      <c r="E149" s="43" t="s">
        <v>78</v>
      </c>
      <c r="F149" s="44">
        <v>100</v>
      </c>
      <c r="G149" s="44">
        <v>12</v>
      </c>
      <c r="H149" s="44">
        <v>10.63</v>
      </c>
      <c r="I149" s="44">
        <v>10.62</v>
      </c>
      <c r="J149" s="44">
        <v>186.16</v>
      </c>
      <c r="K149" s="45">
        <v>374</v>
      </c>
    </row>
    <row r="150" spans="1:11" ht="15" x14ac:dyDescent="0.25">
      <c r="A150" s="24"/>
      <c r="B150" s="16"/>
      <c r="C150" s="11"/>
      <c r="D150" s="7" t="s">
        <v>29</v>
      </c>
      <c r="E150" s="43" t="s">
        <v>48</v>
      </c>
      <c r="F150" s="44">
        <v>200</v>
      </c>
      <c r="G150" s="44">
        <v>3.1</v>
      </c>
      <c r="H150" s="44">
        <v>6</v>
      </c>
      <c r="I150" s="44">
        <v>39.700000000000003</v>
      </c>
      <c r="J150" s="44">
        <v>185.38</v>
      </c>
      <c r="K150" s="45">
        <v>520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0.6</v>
      </c>
      <c r="H151" s="44"/>
      <c r="I151" s="44">
        <v>29</v>
      </c>
      <c r="J151" s="44">
        <v>111.2</v>
      </c>
      <c r="K151" s="45">
        <v>638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60</v>
      </c>
      <c r="G152" s="44">
        <v>4.42</v>
      </c>
      <c r="H152" s="44">
        <v>2.7</v>
      </c>
      <c r="I152" s="44">
        <v>26.1</v>
      </c>
      <c r="J152" s="44">
        <v>92</v>
      </c>
      <c r="K152" s="45" t="s">
        <v>41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27.14</v>
      </c>
      <c r="H156" s="20">
        <f t="shared" si="64"/>
        <v>24.51</v>
      </c>
      <c r="I156" s="20">
        <f t="shared" si="64"/>
        <v>115.31</v>
      </c>
      <c r="J156" s="20">
        <f t="shared" si="64"/>
        <v>797.94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870</v>
      </c>
      <c r="G157" s="33">
        <f t="shared" ref="G157" si="65">G146+G156</f>
        <v>27.14</v>
      </c>
      <c r="H157" s="33">
        <f t="shared" ref="H157" si="66">H146+H156</f>
        <v>24.51</v>
      </c>
      <c r="I157" s="33">
        <f t="shared" ref="I157" si="67">I146+I156</f>
        <v>115.31</v>
      </c>
      <c r="J157" s="33">
        <f t="shared" ref="J157" si="68">J146+J156</f>
        <v>797.94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50</v>
      </c>
      <c r="F166" s="44">
        <v>60</v>
      </c>
      <c r="G166" s="44">
        <v>0.61</v>
      </c>
      <c r="H166" s="44"/>
      <c r="I166" s="44">
        <v>3.38</v>
      </c>
      <c r="J166" s="44">
        <v>30.46</v>
      </c>
      <c r="K166" s="45" t="s">
        <v>51</v>
      </c>
    </row>
    <row r="167" spans="1:11" ht="25.5" x14ac:dyDescent="0.25">
      <c r="A167" s="24"/>
      <c r="B167" s="16"/>
      <c r="C167" s="11"/>
      <c r="D167" s="7" t="s">
        <v>27</v>
      </c>
      <c r="E167" s="43" t="s">
        <v>79</v>
      </c>
      <c r="F167" s="44">
        <v>280</v>
      </c>
      <c r="G167" s="44">
        <v>4.75</v>
      </c>
      <c r="H167" s="44">
        <v>4.75</v>
      </c>
      <c r="I167" s="44">
        <v>11.5</v>
      </c>
      <c r="J167" s="44">
        <v>156.5</v>
      </c>
      <c r="K167" s="45">
        <v>140</v>
      </c>
    </row>
    <row r="168" spans="1:11" ht="15" x14ac:dyDescent="0.25">
      <c r="A168" s="24"/>
      <c r="B168" s="16"/>
      <c r="C168" s="11"/>
      <c r="D168" s="7" t="s">
        <v>28</v>
      </c>
      <c r="E168" s="43" t="s">
        <v>80</v>
      </c>
      <c r="F168" s="44">
        <v>100</v>
      </c>
      <c r="G168" s="44">
        <v>14.96</v>
      </c>
      <c r="H168" s="44">
        <v>16.55</v>
      </c>
      <c r="I168" s="44">
        <v>19.8</v>
      </c>
      <c r="J168" s="44">
        <v>240.38</v>
      </c>
      <c r="K168" s="45">
        <v>443</v>
      </c>
    </row>
    <row r="169" spans="1:11" ht="15" x14ac:dyDescent="0.25">
      <c r="A169" s="24"/>
      <c r="B169" s="16"/>
      <c r="C169" s="11"/>
      <c r="D169" s="7" t="s">
        <v>29</v>
      </c>
      <c r="E169" s="43" t="s">
        <v>81</v>
      </c>
      <c r="F169" s="44">
        <v>150</v>
      </c>
      <c r="G169" s="44">
        <v>5.5</v>
      </c>
      <c r="H169" s="44">
        <v>3.22</v>
      </c>
      <c r="I169" s="44">
        <v>37.1</v>
      </c>
      <c r="J169" s="44">
        <v>87.45</v>
      </c>
      <c r="K169" s="45">
        <v>302</v>
      </c>
    </row>
    <row r="170" spans="1:11" ht="15" x14ac:dyDescent="0.25">
      <c r="A170" s="24"/>
      <c r="B170" s="16"/>
      <c r="C170" s="11"/>
      <c r="D170" s="7" t="s">
        <v>30</v>
      </c>
      <c r="E170" s="43" t="s">
        <v>65</v>
      </c>
      <c r="F170" s="44">
        <v>200</v>
      </c>
      <c r="G170" s="44">
        <v>0.8</v>
      </c>
      <c r="H170" s="44">
        <v>0.6</v>
      </c>
      <c r="I170" s="44">
        <v>22</v>
      </c>
      <c r="J170" s="44">
        <v>121</v>
      </c>
      <c r="K170" s="45" t="s">
        <v>41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60</v>
      </c>
      <c r="G171" s="44">
        <v>4.42</v>
      </c>
      <c r="H171" s="44">
        <v>2.7</v>
      </c>
      <c r="I171" s="44">
        <v>26.1</v>
      </c>
      <c r="J171" s="44">
        <v>92</v>
      </c>
      <c r="K171" s="45" t="s">
        <v>41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850</v>
      </c>
      <c r="G175" s="20">
        <f t="shared" ref="G175:J175" si="70">SUM(G166:G174)</f>
        <v>31.04</v>
      </c>
      <c r="H175" s="20">
        <f t="shared" si="70"/>
        <v>27.82</v>
      </c>
      <c r="I175" s="20">
        <f t="shared" si="70"/>
        <v>119.88</v>
      </c>
      <c r="J175" s="20">
        <f t="shared" si="70"/>
        <v>727.79000000000008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850</v>
      </c>
      <c r="G176" s="33">
        <f t="shared" ref="G176" si="71">G165+G175</f>
        <v>31.04</v>
      </c>
      <c r="H176" s="33">
        <f t="shared" ref="H176" si="72">H165+H175</f>
        <v>27.82</v>
      </c>
      <c r="I176" s="33">
        <f t="shared" ref="I176" si="73">I165+I175</f>
        <v>119.88</v>
      </c>
      <c r="J176" s="33">
        <f t="shared" ref="J176" si="74">J165+J175</f>
        <v>727.79000000000008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82</v>
      </c>
      <c r="F185" s="44">
        <v>60</v>
      </c>
      <c r="G185" s="44">
        <v>1.65</v>
      </c>
      <c r="H185" s="44">
        <v>0.2</v>
      </c>
      <c r="I185" s="44">
        <v>5.7</v>
      </c>
      <c r="J185" s="44">
        <v>50.7</v>
      </c>
      <c r="K185" s="45">
        <v>129</v>
      </c>
    </row>
    <row r="186" spans="1:11" ht="15" x14ac:dyDescent="0.25">
      <c r="A186" s="24"/>
      <c r="B186" s="16"/>
      <c r="C186" s="11"/>
      <c r="D186" s="7" t="s">
        <v>27</v>
      </c>
      <c r="E186" s="43" t="s">
        <v>83</v>
      </c>
      <c r="F186" s="44">
        <v>265</v>
      </c>
      <c r="G186" s="44">
        <v>4.25</v>
      </c>
      <c r="H186" s="44">
        <v>4</v>
      </c>
      <c r="I186" s="44">
        <v>10.5</v>
      </c>
      <c r="J186" s="44">
        <v>181.75</v>
      </c>
      <c r="K186" s="45">
        <v>135</v>
      </c>
    </row>
    <row r="187" spans="1:11" ht="15" x14ac:dyDescent="0.25">
      <c r="A187" s="24"/>
      <c r="B187" s="16"/>
      <c r="C187" s="11"/>
      <c r="D187" s="7" t="s">
        <v>28</v>
      </c>
      <c r="E187" s="43" t="s">
        <v>84</v>
      </c>
      <c r="F187" s="44">
        <v>100</v>
      </c>
      <c r="G187" s="44">
        <v>6.15</v>
      </c>
      <c r="H187" s="44">
        <v>18.239999999999998</v>
      </c>
      <c r="I187" s="44">
        <v>0.97</v>
      </c>
      <c r="J187" s="44">
        <v>204</v>
      </c>
      <c r="K187" s="45">
        <v>487</v>
      </c>
    </row>
    <row r="188" spans="1:11" ht="15" x14ac:dyDescent="0.2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1.57</v>
      </c>
      <c r="H188" s="44">
        <v>0.54</v>
      </c>
      <c r="I188" s="44">
        <v>28</v>
      </c>
      <c r="J188" s="44">
        <v>132.30000000000001</v>
      </c>
      <c r="K188" s="45" t="s">
        <v>69</v>
      </c>
    </row>
    <row r="189" spans="1:11" ht="15" x14ac:dyDescent="0.25">
      <c r="A189" s="24"/>
      <c r="B189" s="16"/>
      <c r="C189" s="11"/>
      <c r="D189" s="7" t="s">
        <v>30</v>
      </c>
      <c r="E189" s="43" t="s">
        <v>85</v>
      </c>
      <c r="F189" s="44">
        <v>200</v>
      </c>
      <c r="G189" s="44">
        <v>0.2</v>
      </c>
      <c r="H189" s="44">
        <v>0.2</v>
      </c>
      <c r="I189" s="44">
        <v>30.6</v>
      </c>
      <c r="J189" s="44">
        <v>118.2</v>
      </c>
      <c r="K189" s="45">
        <v>631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60</v>
      </c>
      <c r="G190" s="44">
        <v>4.42</v>
      </c>
      <c r="H190" s="44">
        <v>2.7</v>
      </c>
      <c r="I190" s="44">
        <v>26.1</v>
      </c>
      <c r="J190" s="44">
        <v>92</v>
      </c>
      <c r="K190" s="45" t="s">
        <v>41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835</v>
      </c>
      <c r="G194" s="20">
        <f t="shared" ref="G194:J194" si="76">SUM(G185:G193)</f>
        <v>18.240000000000002</v>
      </c>
      <c r="H194" s="20">
        <f t="shared" si="76"/>
        <v>25.879999999999995</v>
      </c>
      <c r="I194" s="20">
        <f t="shared" si="76"/>
        <v>101.87</v>
      </c>
      <c r="J194" s="20">
        <f t="shared" si="76"/>
        <v>778.95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835</v>
      </c>
      <c r="G195" s="33">
        <f t="shared" ref="G195" si="77">G184+G194</f>
        <v>18.240000000000002</v>
      </c>
      <c r="H195" s="33">
        <f t="shared" ref="H195" si="78">H184+H194</f>
        <v>25.879999999999995</v>
      </c>
      <c r="I195" s="33">
        <f t="shared" ref="I195" si="79">I184+I194</f>
        <v>101.87</v>
      </c>
      <c r="J195" s="33">
        <f t="shared" ref="J195" si="80">J184+J194</f>
        <v>778.95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846.5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24.232000000000003</v>
      </c>
      <c r="H196" s="35">
        <f t="shared" si="81"/>
        <v>24.010999999999999</v>
      </c>
      <c r="I196" s="35">
        <f t="shared" si="81"/>
        <v>110.90599999999999</v>
      </c>
      <c r="J196" s="35">
        <f t="shared" si="81"/>
        <v>770.7940000000001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ZSDIPI</cp:lastModifiedBy>
  <cp:lastPrinted>2023-12-02T03:10:37Z</cp:lastPrinted>
  <dcterms:created xsi:type="dcterms:W3CDTF">2022-05-16T14:23:56Z</dcterms:created>
  <dcterms:modified xsi:type="dcterms:W3CDTF">2024-09-01T22:43:57Z</dcterms:modified>
</cp:coreProperties>
</file>